
<file path=[Content_Types].xml><?xml version="1.0" encoding="utf-8"?>
<Types xmlns="http://schemas.openxmlformats.org/package/2006/content-types">
  <Default Extension="xml" ContentType="application/xml"/>
  <Default Extension="rels" ContentType="application/vnd.openxmlformats-package.relationships+xml"/>
  <Default Extension="jpe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4" Type="http://schemas.openxmlformats.org/officeDocument/2006/relationships/extended-properties" Target="docProps/app.xml"/><Relationship Id="rId1" Type="http://schemas.openxmlformats.org/officeDocument/2006/relationships/officeDocument" Target="xl/workbook.xml"/><Relationship Id="rId2" Type="http://schemas.openxmlformats.org/package/2006/relationships/metadata/thumbnail" Target="docProps/thumbnail.jpeg"/></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27907"/>
  <workbookPr/>
  <mc:AlternateContent xmlns:mc="http://schemas.openxmlformats.org/markup-compatibility/2006">
    <mc:Choice Requires="x15">
      <x15ac:absPath xmlns:x15ac="http://schemas.microsoft.com/office/spreadsheetml/2010/11/ac" url="/Users/coleman/Downloads/"/>
    </mc:Choice>
  </mc:AlternateContent>
  <bookViews>
    <workbookView xWindow="19880" yWindow="460" windowWidth="13720" windowHeight="16880" tabRatio="500" activeTab="4"/>
  </bookViews>
  <sheets>
    <sheet name="Birth Rate" sheetId="1" r:id="rId1"/>
    <sheet name="Death Rate" sheetId="2" r:id="rId2"/>
    <sheet name="Natural Increase Rate" sheetId="3" r:id="rId3"/>
    <sheet name="Doubling Time" sheetId="4" r:id="rId4"/>
    <sheet name="Total Fertility Rate" sheetId="5" r:id="rId5"/>
  </sheets>
  <calcPr calcId="150000" concurrentCalc="0"/>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alcChain.xml><?xml version="1.0" encoding="utf-8"?>
<calcChain xmlns="http://schemas.openxmlformats.org/spreadsheetml/2006/main">
  <c r="D13" i="5" l="1"/>
  <c r="D12" i="5"/>
  <c r="D11" i="5"/>
  <c r="D5" i="5"/>
  <c r="D6" i="5"/>
  <c r="D7" i="5"/>
  <c r="D8" i="5"/>
  <c r="D9" i="5"/>
  <c r="D10" i="5"/>
  <c r="D4" i="5"/>
  <c r="B5" i="4"/>
  <c r="B6" i="3"/>
  <c r="B7" i="3"/>
  <c r="B6" i="2"/>
  <c r="B6" i="1"/>
</calcChain>
</file>

<file path=xl/sharedStrings.xml><?xml version="1.0" encoding="utf-8"?>
<sst xmlns="http://schemas.openxmlformats.org/spreadsheetml/2006/main" count="50" uniqueCount="36">
  <si>
    <t>Country</t>
  </si>
  <si>
    <t>Number of Births</t>
  </si>
  <si>
    <t>Total Population</t>
  </si>
  <si>
    <t>Multiplier</t>
  </si>
  <si>
    <t>Argentina</t>
  </si>
  <si>
    <t>Year</t>
  </si>
  <si>
    <t>Calculated Rate</t>
  </si>
  <si>
    <t>Published Rate</t>
  </si>
  <si>
    <t>Death Rate</t>
  </si>
  <si>
    <t>Number of Deaths</t>
  </si>
  <si>
    <t>Population</t>
  </si>
  <si>
    <t>Birth Rate</t>
  </si>
  <si>
    <t xml:space="preserve">Multiplier </t>
  </si>
  <si>
    <t>This metric is the number of births per 1,000 persons in a population over a given period (usually a year). It excludes variation such as sex ratios, age distributions, and postponement or acceleration of marriage age, which all affect actual birth rates. Divide the number of births by the total population and multiply the quotient by 1,000.</t>
  </si>
  <si>
    <t>This metric is the number of deaths per 1,000 persons in a population over a given period (usually a year). It excludes variation such as sex ratios, age distributions, and postponement or acceleration of marriage age, which all affect actual birth rates. Divide the number of deaths by the total population and multiply the quotient by 1,000.</t>
  </si>
  <si>
    <t>This metric represents the percentage by which a population is increasing or decreasing. Negative rates of natural increase indicate a declining population. To calculate, subtract death rate from birth rate, then divide the difference by 10 to express as a percentage.</t>
  </si>
  <si>
    <t>This metric is the amount of time in years required for a population to double in size at a constant growth rate. To calculate doubling time for a population undergoing exponential growth, use the rule of 70. Divide 70 by the growth rate as a percentage (not as a decimal).</t>
  </si>
  <si>
    <t>Growth Rate</t>
  </si>
  <si>
    <t>Percentage</t>
  </si>
  <si>
    <t>Decimal</t>
  </si>
  <si>
    <t>Dividend</t>
  </si>
  <si>
    <t>Years</t>
  </si>
  <si>
    <t>The average number of children born per woman in her childbearing years according to a current schedule of age-specific fertility rates. Multiply by 1,000 to determine the number of children born per 1,000 women. Total fertiltiy rate is calculated as a sum of current age-specific fertility rates for single year age groups or x times the sum of current x-year group fertility rates.</t>
  </si>
  <si>
    <t>Age group</t>
  </si>
  <si>
    <t>15-19</t>
  </si>
  <si>
    <t>20-24</t>
  </si>
  <si>
    <t>25-29</t>
  </si>
  <si>
    <t>30-34</t>
  </si>
  <si>
    <t>35-39</t>
  </si>
  <si>
    <t>40-44</t>
  </si>
  <si>
    <t>45-49</t>
  </si>
  <si>
    <t>Number of births</t>
  </si>
  <si>
    <t>latest avail. Year 2004-2013</t>
  </si>
  <si>
    <t>Sum</t>
  </si>
  <si>
    <t>Adjustment (x5)</t>
  </si>
  <si>
    <t>Per 1000 women</t>
  </si>
</sst>
</file>

<file path=xl/styles.xml><?xml version="1.0" encoding="utf-8"?>
<styleSheet xmlns="http://schemas.openxmlformats.org/spreadsheetml/2006/main" xmlns:mc="http://schemas.openxmlformats.org/markup-compatibility/2006" xmlns:x14ac="http://schemas.microsoft.com/office/spreadsheetml/2009/9/ac" mc:Ignorable="x14ac">
  <fonts count="2" x14ac:knownFonts="1">
    <font>
      <sz val="12"/>
      <color theme="1"/>
      <name val="Calibri"/>
      <family val="2"/>
      <scheme val="minor"/>
    </font>
    <font>
      <sz val="12"/>
      <color theme="1"/>
      <name val="Calibri"/>
      <family val="2"/>
      <scheme val="minor"/>
    </font>
  </fonts>
  <fills count="2">
    <fill>
      <patternFill patternType="none"/>
    </fill>
    <fill>
      <patternFill patternType="gray125"/>
    </fill>
  </fills>
  <borders count="1">
    <border>
      <left/>
      <right/>
      <top/>
      <bottom/>
      <diagonal/>
    </border>
  </borders>
  <cellStyleXfs count="2">
    <xf numFmtId="0" fontId="0" fillId="0" borderId="0"/>
    <xf numFmtId="9" fontId="1" fillId="0" borderId="0" applyFont="0" applyFill="0" applyBorder="0" applyAlignment="0" applyProtection="0"/>
  </cellStyleXfs>
  <cellXfs count="6">
    <xf numFmtId="0" fontId="0" fillId="0" borderId="0" xfId="0"/>
    <xf numFmtId="3" fontId="0" fillId="0" borderId="0" xfId="0" applyNumberFormat="1"/>
    <xf numFmtId="0" fontId="0" fillId="0" borderId="0" xfId="0" applyNumberFormat="1"/>
    <xf numFmtId="0" fontId="0" fillId="0" borderId="0" xfId="0" applyAlignment="1">
      <alignment wrapText="1"/>
    </xf>
    <xf numFmtId="9" fontId="0" fillId="0" borderId="0" xfId="1" applyFont="1"/>
    <xf numFmtId="2" fontId="0" fillId="0" borderId="0" xfId="1" applyNumberFormat="1" applyFont="1"/>
  </cellXfs>
  <cellStyles count="2">
    <cellStyle name="Normal" xfId="0" builtinId="0"/>
    <cellStyle name="Percent" xfId="1" builtinId="5"/>
  </cellStyles>
  <dxfs count="0"/>
  <tableStyles count="0" defaultTableStyle="TableStyleMedium9" defaultPivotStyle="PivotStyleMedium7"/>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theme" Target="theme/theme1.xml"/><Relationship Id="rId7" Type="http://schemas.openxmlformats.org/officeDocument/2006/relationships/styles" Target="styles.xml"/><Relationship Id="rId8" Type="http://schemas.openxmlformats.org/officeDocument/2006/relationships/sharedStrings" Target="sharedStrings.xml"/><Relationship Id="rId9"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
  <sheetViews>
    <sheetView zoomScale="85" zoomScaleNormal="182" zoomScalePageLayoutView="182" workbookViewId="0">
      <selection sqref="A1:F1"/>
    </sheetView>
  </sheetViews>
  <sheetFormatPr baseColWidth="10" defaultRowHeight="16" x14ac:dyDescent="0.2"/>
  <cols>
    <col min="1" max="1" width="15" customWidth="1"/>
    <col min="3" max="3" width="5.1640625" bestFit="1" customWidth="1"/>
  </cols>
  <sheetData>
    <row r="1" spans="1:6" ht="83" customHeight="1" x14ac:dyDescent="0.2">
      <c r="A1" s="3" t="s">
        <v>13</v>
      </c>
      <c r="B1" s="3"/>
      <c r="C1" s="3"/>
      <c r="D1" s="3"/>
      <c r="E1" s="3"/>
      <c r="F1" s="3"/>
    </row>
    <row r="2" spans="1:6" x14ac:dyDescent="0.2">
      <c r="A2" t="s">
        <v>0</v>
      </c>
      <c r="B2" t="s">
        <v>4</v>
      </c>
      <c r="C2" t="s">
        <v>5</v>
      </c>
    </row>
    <row r="3" spans="1:6" x14ac:dyDescent="0.2">
      <c r="A3" t="s">
        <v>1</v>
      </c>
      <c r="B3" s="1">
        <v>758042</v>
      </c>
      <c r="C3">
        <v>2011</v>
      </c>
    </row>
    <row r="4" spans="1:6" x14ac:dyDescent="0.2">
      <c r="A4" t="s">
        <v>2</v>
      </c>
      <c r="B4" s="1">
        <v>40900000</v>
      </c>
      <c r="C4">
        <v>2011</v>
      </c>
    </row>
    <row r="5" spans="1:6" x14ac:dyDescent="0.2">
      <c r="A5" t="s">
        <v>3</v>
      </c>
      <c r="B5">
        <v>1000</v>
      </c>
    </row>
    <row r="6" spans="1:6" x14ac:dyDescent="0.2">
      <c r="A6" t="s">
        <v>6</v>
      </c>
      <c r="B6">
        <f>(B3/B4)*B5</f>
        <v>18.534034229828851</v>
      </c>
    </row>
    <row r="7" spans="1:6" x14ac:dyDescent="0.2">
      <c r="A7" t="s">
        <v>7</v>
      </c>
      <c r="B7">
        <v>18.5</v>
      </c>
      <c r="C7">
        <v>2011</v>
      </c>
    </row>
  </sheetData>
  <mergeCells count="1">
    <mergeCell ref="A1:F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
  <sheetViews>
    <sheetView zoomScale="189" workbookViewId="0">
      <selection sqref="A1:F1"/>
    </sheetView>
  </sheetViews>
  <sheetFormatPr baseColWidth="10" defaultRowHeight="16" x14ac:dyDescent="0.2"/>
  <cols>
    <col min="1" max="1" width="16" bestFit="1" customWidth="1"/>
  </cols>
  <sheetData>
    <row r="1" spans="1:6" ht="81" customHeight="1" x14ac:dyDescent="0.2">
      <c r="A1" s="3" t="s">
        <v>14</v>
      </c>
      <c r="B1" s="3"/>
      <c r="C1" s="3"/>
      <c r="D1" s="3"/>
      <c r="E1" s="3"/>
      <c r="F1" s="3"/>
    </row>
    <row r="2" spans="1:6" x14ac:dyDescent="0.2">
      <c r="A2" t="s">
        <v>0</v>
      </c>
      <c r="B2" t="s">
        <v>4</v>
      </c>
      <c r="C2" t="s">
        <v>5</v>
      </c>
    </row>
    <row r="3" spans="1:6" x14ac:dyDescent="0.2">
      <c r="A3" t="s">
        <v>9</v>
      </c>
      <c r="B3" s="1">
        <v>319059</v>
      </c>
      <c r="C3">
        <v>2011</v>
      </c>
    </row>
    <row r="4" spans="1:6" x14ac:dyDescent="0.2">
      <c r="A4" t="s">
        <v>10</v>
      </c>
      <c r="B4" s="1">
        <v>40900000</v>
      </c>
      <c r="C4">
        <v>2011</v>
      </c>
    </row>
    <row r="5" spans="1:6" x14ac:dyDescent="0.2">
      <c r="A5" t="s">
        <v>3</v>
      </c>
      <c r="B5">
        <v>1000</v>
      </c>
    </row>
    <row r="6" spans="1:6" x14ac:dyDescent="0.2">
      <c r="A6" t="s">
        <v>6</v>
      </c>
      <c r="B6">
        <f>(B3/B4)*B5</f>
        <v>7.8009535452322734</v>
      </c>
    </row>
    <row r="7" spans="1:6" x14ac:dyDescent="0.2">
      <c r="A7" t="s">
        <v>7</v>
      </c>
      <c r="B7">
        <v>7.8</v>
      </c>
    </row>
  </sheetData>
  <mergeCells count="1">
    <mergeCell ref="A1:F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
  <sheetViews>
    <sheetView workbookViewId="0">
      <selection activeCell="B7" sqref="B7"/>
    </sheetView>
  </sheetViews>
  <sheetFormatPr baseColWidth="10" defaultRowHeight="16" x14ac:dyDescent="0.2"/>
  <cols>
    <col min="2" max="2" width="10.83203125" style="2"/>
  </cols>
  <sheetData>
    <row r="1" spans="1:6" ht="67" customHeight="1" x14ac:dyDescent="0.2">
      <c r="A1" s="3" t="s">
        <v>15</v>
      </c>
      <c r="B1" s="3"/>
      <c r="C1" s="3"/>
      <c r="D1" s="3"/>
      <c r="E1" s="3"/>
      <c r="F1" s="3"/>
    </row>
    <row r="2" spans="1:6" x14ac:dyDescent="0.2">
      <c r="A2" t="s">
        <v>0</v>
      </c>
      <c r="B2" s="2" t="s">
        <v>4</v>
      </c>
      <c r="C2" t="s">
        <v>5</v>
      </c>
    </row>
    <row r="3" spans="1:6" x14ac:dyDescent="0.2">
      <c r="A3" t="s">
        <v>8</v>
      </c>
      <c r="B3" s="2">
        <v>7.8</v>
      </c>
      <c r="C3">
        <v>2011</v>
      </c>
    </row>
    <row r="4" spans="1:6" x14ac:dyDescent="0.2">
      <c r="A4" t="s">
        <v>11</v>
      </c>
      <c r="B4" s="2">
        <v>18.5</v>
      </c>
      <c r="C4">
        <v>2011</v>
      </c>
    </row>
    <row r="5" spans="1:6" x14ac:dyDescent="0.2">
      <c r="A5" t="s">
        <v>12</v>
      </c>
      <c r="B5" s="2">
        <v>0.1</v>
      </c>
    </row>
    <row r="6" spans="1:6" x14ac:dyDescent="0.2">
      <c r="A6" t="s">
        <v>19</v>
      </c>
      <c r="B6" s="5">
        <f>(B4-B3)/10</f>
        <v>1.0699999999999998</v>
      </c>
    </row>
    <row r="7" spans="1:6" x14ac:dyDescent="0.2">
      <c r="A7" t="s">
        <v>18</v>
      </c>
      <c r="B7" s="4">
        <f>B6</f>
        <v>1.0699999999999998</v>
      </c>
    </row>
  </sheetData>
  <mergeCells count="1">
    <mergeCell ref="A1:F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workbookViewId="0">
      <selection activeCell="A7" sqref="A7"/>
    </sheetView>
  </sheetViews>
  <sheetFormatPr baseColWidth="10" defaultRowHeight="16" x14ac:dyDescent="0.2"/>
  <sheetData>
    <row r="1" spans="1:6" ht="63" customHeight="1" x14ac:dyDescent="0.2">
      <c r="A1" s="3" t="s">
        <v>16</v>
      </c>
      <c r="B1" s="3"/>
      <c r="C1" s="3"/>
      <c r="D1" s="3"/>
      <c r="E1" s="3"/>
      <c r="F1" s="3"/>
    </row>
    <row r="2" spans="1:6" x14ac:dyDescent="0.2">
      <c r="A2" t="s">
        <v>0</v>
      </c>
      <c r="B2" t="s">
        <v>4</v>
      </c>
    </row>
    <row r="3" spans="1:6" x14ac:dyDescent="0.2">
      <c r="A3" t="s">
        <v>17</v>
      </c>
      <c r="B3">
        <v>107</v>
      </c>
    </row>
    <row r="4" spans="1:6" x14ac:dyDescent="0.2">
      <c r="A4" t="s">
        <v>20</v>
      </c>
      <c r="B4">
        <v>70</v>
      </c>
    </row>
    <row r="5" spans="1:6" x14ac:dyDescent="0.2">
      <c r="A5" t="s">
        <v>21</v>
      </c>
      <c r="B5">
        <f>B4/B3</f>
        <v>0.65420560747663548</v>
      </c>
    </row>
  </sheetData>
  <mergeCells count="1">
    <mergeCell ref="A1:F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tabSelected="1" zoomScale="125" workbookViewId="0">
      <selection activeCell="A14" sqref="A14"/>
    </sheetView>
  </sheetViews>
  <sheetFormatPr baseColWidth="10" defaultRowHeight="16" x14ac:dyDescent="0.2"/>
  <sheetData>
    <row r="1" spans="1:6" ht="85" customHeight="1" x14ac:dyDescent="0.2">
      <c r="A1" s="3" t="s">
        <v>22</v>
      </c>
      <c r="B1" s="3"/>
      <c r="C1" s="3"/>
      <c r="D1" s="3"/>
      <c r="E1" s="3"/>
      <c r="F1" s="3"/>
    </row>
    <row r="2" spans="1:6" x14ac:dyDescent="0.2">
      <c r="A2" t="s">
        <v>0</v>
      </c>
      <c r="B2" t="s">
        <v>4</v>
      </c>
      <c r="C2" t="s">
        <v>32</v>
      </c>
    </row>
    <row r="3" spans="1:6" x14ac:dyDescent="0.2">
      <c r="A3" t="s">
        <v>23</v>
      </c>
      <c r="B3" t="s">
        <v>31</v>
      </c>
      <c r="C3" t="s">
        <v>10</v>
      </c>
    </row>
    <row r="4" spans="1:6" x14ac:dyDescent="0.2">
      <c r="A4" t="s">
        <v>24</v>
      </c>
      <c r="B4">
        <v>115856</v>
      </c>
      <c r="C4">
        <v>1690668</v>
      </c>
      <c r="D4">
        <f>B4/C4</f>
        <v>6.852675983694019E-2</v>
      </c>
    </row>
    <row r="5" spans="1:6" x14ac:dyDescent="0.2">
      <c r="A5" t="s">
        <v>25</v>
      </c>
      <c r="B5">
        <v>186004</v>
      </c>
      <c r="C5">
        <v>1683204</v>
      </c>
      <c r="D5">
        <f t="shared" ref="D5:D10" si="0">B5/C5</f>
        <v>0.11050591609810813</v>
      </c>
    </row>
    <row r="6" spans="1:6" x14ac:dyDescent="0.2">
      <c r="A6" t="s">
        <v>26</v>
      </c>
      <c r="B6">
        <v>173015</v>
      </c>
      <c r="C6">
        <v>1621991</v>
      </c>
      <c r="D6">
        <f t="shared" si="0"/>
        <v>0.10666828607557009</v>
      </c>
    </row>
    <row r="7" spans="1:6" x14ac:dyDescent="0.2">
      <c r="A7" t="s">
        <v>27</v>
      </c>
      <c r="B7">
        <v>161321</v>
      </c>
      <c r="C7">
        <v>1607268</v>
      </c>
      <c r="D7">
        <f t="shared" si="0"/>
        <v>0.10036969565747592</v>
      </c>
    </row>
    <row r="8" spans="1:6" x14ac:dyDescent="0.2">
      <c r="A8" t="s">
        <v>28</v>
      </c>
      <c r="B8">
        <v>87141</v>
      </c>
      <c r="C8">
        <v>1527463</v>
      </c>
      <c r="D8">
        <f t="shared" si="0"/>
        <v>5.7049499726016278E-2</v>
      </c>
    </row>
    <row r="9" spans="1:6" x14ac:dyDescent="0.2">
      <c r="A9" t="s">
        <v>29</v>
      </c>
      <c r="B9">
        <v>22665</v>
      </c>
      <c r="C9">
        <v>1275243</v>
      </c>
      <c r="D9">
        <f t="shared" si="0"/>
        <v>1.7773083247663385E-2</v>
      </c>
    </row>
    <row r="10" spans="1:6" x14ac:dyDescent="0.2">
      <c r="A10" t="s">
        <v>30</v>
      </c>
      <c r="B10">
        <v>1537</v>
      </c>
      <c r="C10">
        <v>1154104</v>
      </c>
      <c r="D10">
        <f t="shared" si="0"/>
        <v>1.331769060673908E-3</v>
      </c>
    </row>
    <row r="11" spans="1:6" x14ac:dyDescent="0.2">
      <c r="A11" t="s">
        <v>33</v>
      </c>
      <c r="D11">
        <f>SUM(D4:D10)</f>
        <v>0.46222500970244784</v>
      </c>
    </row>
    <row r="12" spans="1:6" x14ac:dyDescent="0.2">
      <c r="A12" t="s">
        <v>34</v>
      </c>
      <c r="D12">
        <f>5*D11</f>
        <v>2.3111250485122392</v>
      </c>
    </row>
    <row r="13" spans="1:6" x14ac:dyDescent="0.2">
      <c r="A13" t="s">
        <v>35</v>
      </c>
      <c r="D13">
        <f>D12*1000</f>
        <v>2311.1250485122391</v>
      </c>
    </row>
  </sheetData>
  <mergeCells count="1">
    <mergeCell ref="A1:F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5</vt:i4>
      </vt:variant>
    </vt:vector>
  </HeadingPairs>
  <TitlesOfParts>
    <vt:vector size="5" baseType="lpstr">
      <vt:lpstr>Birth Rate</vt:lpstr>
      <vt:lpstr>Death Rate</vt:lpstr>
      <vt:lpstr>Natural Increase Rate</vt:lpstr>
      <vt:lpstr>Doubling Time</vt:lpstr>
      <vt:lpstr>Total Fertility Rate</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Microsoft Office User</cp:lastModifiedBy>
  <dcterms:created xsi:type="dcterms:W3CDTF">2019-07-24T16:06:44Z</dcterms:created>
  <dcterms:modified xsi:type="dcterms:W3CDTF">2019-07-24T17:06:39Z</dcterms:modified>
</cp:coreProperties>
</file>